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78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G195" i="1"/>
  <c r="H176" i="1"/>
  <c r="J176" i="1"/>
  <c r="H157" i="1"/>
  <c r="J157" i="1"/>
  <c r="H138" i="1"/>
  <c r="J138" i="1"/>
  <c r="J119" i="1"/>
  <c r="I100" i="1"/>
  <c r="L100" i="1"/>
  <c r="G100" i="1"/>
  <c r="F100" i="1"/>
  <c r="L62" i="1"/>
  <c r="J62" i="1"/>
  <c r="H62" i="1"/>
  <c r="F62" i="1"/>
  <c r="I62" i="1"/>
  <c r="G62" i="1"/>
  <c r="L43" i="1"/>
  <c r="J43" i="1"/>
  <c r="H43" i="1"/>
  <c r="F43" i="1"/>
  <c r="L195" i="1"/>
  <c r="H195" i="1"/>
  <c r="J195" i="1"/>
  <c r="G176" i="1"/>
  <c r="I176" i="1"/>
  <c r="L176" i="1"/>
  <c r="G157" i="1"/>
  <c r="I157" i="1"/>
  <c r="L157" i="1"/>
  <c r="G138" i="1"/>
  <c r="I138" i="1"/>
  <c r="L138" i="1"/>
  <c r="L119" i="1"/>
  <c r="H100" i="1"/>
  <c r="J100" i="1"/>
  <c r="L81" i="1"/>
  <c r="F81" i="1"/>
  <c r="J81" i="1"/>
  <c r="G43" i="1"/>
  <c r="I43" i="1"/>
  <c r="G81" i="1"/>
  <c r="I81" i="1"/>
  <c r="H81" i="1"/>
  <c r="F119" i="1"/>
  <c r="F138" i="1"/>
  <c r="F157" i="1"/>
  <c r="F176" i="1"/>
  <c r="F195" i="1"/>
  <c r="I24" i="1"/>
  <c r="F24" i="1"/>
  <c r="J24" i="1"/>
  <c r="H24" i="1"/>
  <c r="G24" i="1"/>
  <c r="H196" i="1" l="1"/>
  <c r="I196" i="1"/>
  <c r="G196" i="1"/>
  <c r="L196" i="1"/>
  <c r="F196" i="1"/>
  <c r="J196" i="1"/>
</calcChain>
</file>

<file path=xl/sharedStrings.xml><?xml version="1.0" encoding="utf-8"?>
<sst xmlns="http://schemas.openxmlformats.org/spreadsheetml/2006/main" count="300" uniqueCount="96">
  <si>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</si>
  <si>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</si>
  <si>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</si>
  <si>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</si>
  <si>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</si>
  <si>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</si>
  <si>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</si>
  <si>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</si>
  <si>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</si>
  <si>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</si>
  <si>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</si>
  <si>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</si>
  <si>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</si>
  <si>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</si>
  <si>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</si>
  <si>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</si>
  <si>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</si>
  <si>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</si>
  <si>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</si>
  <si>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</si>
  <si>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</si>
  <si>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</si>
  <si>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</si>
  <si>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</si>
  <si>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</si>
  <si>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</si>
  <si>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</si>
  <si>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</si>
  <si>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</si>
  <si>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</si>
  <si>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</si>
  <si>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</si>
  <si>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</si>
  <si>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</si>
  <si>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</si>
  <si>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</si>
  <si>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</si>
  <si>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</si>
  <si>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</si>
  <si>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"Жуковская средняя общеобразовательная школа"</t>
  </si>
  <si>
    <t>директор</t>
  </si>
  <si>
    <t>Янина Н.И.</t>
  </si>
  <si>
    <t>Чай с сахаром</t>
  </si>
  <si>
    <t>Каша гречневая молочная</t>
  </si>
  <si>
    <t>Хлеб Пшеничный</t>
  </si>
  <si>
    <t>Яблоко свежее</t>
  </si>
  <si>
    <t>Огурец соленый</t>
  </si>
  <si>
    <t>Суп картофельный с горохом</t>
  </si>
  <si>
    <t>Рагу Овощное</t>
  </si>
  <si>
    <t>Компот из свежих яблок с витамином "С"</t>
  </si>
  <si>
    <t>Хлеб пшеничный</t>
  </si>
  <si>
    <t>Хлеб Ржано- Пшеничный</t>
  </si>
  <si>
    <t>Макароны отварные с сыром</t>
  </si>
  <si>
    <t>Кофейный напиток с молоком</t>
  </si>
  <si>
    <t>Апельсин</t>
  </si>
  <si>
    <t>Салат из свеклы</t>
  </si>
  <si>
    <t>Борщ с мясом</t>
  </si>
  <si>
    <t>Рыба, припущенная с овощами</t>
  </si>
  <si>
    <t>Рис отварной с маслом сливочным</t>
  </si>
  <si>
    <t>Кисель плодово-ягодный с Витамином "С"</t>
  </si>
  <si>
    <t>Каша манная вязкая</t>
  </si>
  <si>
    <t>Чай с лимоном</t>
  </si>
  <si>
    <t>Груша (поштучно)</t>
  </si>
  <si>
    <t>Томат соленый</t>
  </si>
  <si>
    <t>Суп картофельный с рисом</t>
  </si>
  <si>
    <t>Гуляш</t>
  </si>
  <si>
    <t>Макароны отварные с маслом сливочным</t>
  </si>
  <si>
    <t>Запеканка из Творога</t>
  </si>
  <si>
    <t>Какао с молоком</t>
  </si>
  <si>
    <t>Масло порциями</t>
  </si>
  <si>
    <t xml:space="preserve">Вафли </t>
  </si>
  <si>
    <t>Щи из свежей капусты и сметаной</t>
  </si>
  <si>
    <t>Плов из Птицы</t>
  </si>
  <si>
    <t>Каша рисовая вязкая</t>
  </si>
  <si>
    <t>Мандарин (поштучно)</t>
  </si>
  <si>
    <t>Суп картофельный с пшеном</t>
  </si>
  <si>
    <t>Сосиски отварные</t>
  </si>
  <si>
    <t>Каша пшенная молочная с маслом сливочным</t>
  </si>
  <si>
    <t>Чай с сахаром и лимоном</t>
  </si>
  <si>
    <t>Суп из овощей со сметаной</t>
  </si>
  <si>
    <t>Тефтели Мясные</t>
  </si>
  <si>
    <t>Каша рассыпчатая гречневая</t>
  </si>
  <si>
    <t>Омлет натуральный</t>
  </si>
  <si>
    <t>горошек зеленый отварной</t>
  </si>
  <si>
    <t>Банан (поштучно)</t>
  </si>
  <si>
    <t>Суп картофельный с вермишелью</t>
  </si>
  <si>
    <t>Капуста Тушеная</t>
  </si>
  <si>
    <t>к/к</t>
  </si>
  <si>
    <t>Каша Овсяная жидкая</t>
  </si>
  <si>
    <t>Сыр (порциями)</t>
  </si>
  <si>
    <t>Вафли</t>
  </si>
  <si>
    <t>Мясо тушеное</t>
  </si>
  <si>
    <t>Суп молочный с макаронными изделиями</t>
  </si>
  <si>
    <t>Печенье</t>
  </si>
  <si>
    <t>Суп рыбный</t>
  </si>
  <si>
    <t>Котлета особая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</si>
</sst>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4</v>
      </c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6</v>
      </c>
      <c r="H6" s="40">
        <v>7</v>
      </c>
      <c r="I6" s="40">
        <v>29.1</v>
      </c>
      <c r="J6" s="40">
        <v>251.9</v>
      </c>
      <c r="K6" s="41">
        <v>184</v>
      </c>
      <c r="L6" s="40">
        <v>10.210000000000001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0.3</v>
      </c>
      <c r="H8" s="43">
        <v>0</v>
      </c>
      <c r="I8" s="43">
        <v>11.5</v>
      </c>
      <c r="J8" s="43">
        <v>55.1</v>
      </c>
      <c r="K8" s="44">
        <v>376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4.6500000000000004</v>
      </c>
      <c r="H9" s="43">
        <v>0.3</v>
      </c>
      <c r="I9" s="43">
        <v>30.15</v>
      </c>
      <c r="J9" s="43">
        <v>146.05000000000001</v>
      </c>
      <c r="K9" s="44">
        <v>573</v>
      </c>
      <c r="L9" s="43">
        <v>4.4000000000000004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0.52</v>
      </c>
      <c r="H10" s="43">
        <v>0.34</v>
      </c>
      <c r="I10" s="43">
        <v>25</v>
      </c>
      <c r="J10" s="43">
        <v>130</v>
      </c>
      <c r="K10" s="44">
        <v>10</v>
      </c>
      <c r="L10" s="43">
        <v>25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11.469999999999999</v>
      </c>
      <c r="H13" s="19">
        <f t="shared" si="0"/>
        <v>7.64</v>
      </c>
      <c r="I13" s="19">
        <f t="shared" si="0"/>
        <v>95.75</v>
      </c>
      <c r="J13" s="19">
        <f t="shared" si="0"/>
        <v>583.04999999999995</v>
      </c>
      <c r="K13" s="25"/>
      <c r="L13" s="19">
        <f t="shared" ref="L13" si="1">SUM(L6:L12)</f>
        <v>42.61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0.8</v>
      </c>
      <c r="H14" s="43">
        <v>0.1</v>
      </c>
      <c r="I14" s="43">
        <v>1.7</v>
      </c>
      <c r="J14" s="43">
        <v>49.3</v>
      </c>
      <c r="K14" s="44">
        <v>17</v>
      </c>
      <c r="L14" s="43">
        <v>1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9.6999999999999993</v>
      </c>
      <c r="H15" s="43">
        <v>9.5</v>
      </c>
      <c r="I15" s="43">
        <v>18.8</v>
      </c>
      <c r="J15" s="43">
        <v>199.1</v>
      </c>
      <c r="K15" s="44">
        <v>99</v>
      </c>
      <c r="L15" s="43">
        <v>11.4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200</v>
      </c>
      <c r="G16" s="43">
        <v>5.6</v>
      </c>
      <c r="H16" s="43">
        <v>16.3</v>
      </c>
      <c r="I16" s="43">
        <v>20.5</v>
      </c>
      <c r="J16" s="43">
        <v>253</v>
      </c>
      <c r="K16" s="44">
        <v>351</v>
      </c>
      <c r="L16" s="43">
        <v>19.850000000000001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0.2</v>
      </c>
      <c r="I18" s="43">
        <v>27.1</v>
      </c>
      <c r="J18" s="43">
        <v>111.1</v>
      </c>
      <c r="K18" s="44">
        <v>394</v>
      </c>
      <c r="L18" s="43">
        <v>7.4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1.95</v>
      </c>
      <c r="H19" s="43">
        <v>0.13</v>
      </c>
      <c r="I19" s="43">
        <v>12.5</v>
      </c>
      <c r="J19" s="43">
        <v>61.62</v>
      </c>
      <c r="K19" s="44">
        <v>573</v>
      </c>
      <c r="L19" s="43">
        <v>2.2000000000000002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36</v>
      </c>
      <c r="G20" s="43">
        <v>2.5</v>
      </c>
      <c r="H20" s="43">
        <v>0.43</v>
      </c>
      <c r="I20" s="43">
        <v>15</v>
      </c>
      <c r="J20" s="43">
        <v>80</v>
      </c>
      <c r="K20" s="44">
        <v>110</v>
      </c>
      <c r="L20" s="43">
        <v>2.4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776</v>
      </c>
      <c r="G23" s="19">
        <f t="shared" ref="G23:J23" si="2">SUM(G14:G22)</f>
        <v>20.75</v>
      </c>
      <c r="H23" s="19">
        <f t="shared" si="2"/>
        <v>26.659999999999997</v>
      </c>
      <c r="I23" s="19">
        <f t="shared" si="2"/>
        <v>95.6</v>
      </c>
      <c r="J23" s="19">
        <f t="shared" si="2"/>
        <v>754.12</v>
      </c>
      <c r="K23" s="25"/>
      <c r="L23" s="19">
        <f t="shared" ref="L23" si="3">SUM(L14:L22)</f>
        <v>44.25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1336</v>
      </c>
      <c r="G24" s="32">
        <f t="shared" ref="G24:J24" si="4">G13+G23</f>
        <v>32.22</v>
      </c>
      <c r="H24" s="32">
        <f t="shared" si="4"/>
        <v>34.299999999999997</v>
      </c>
      <c r="I24" s="32">
        <f t="shared" si="4"/>
        <v>191.35</v>
      </c>
      <c r="J24" s="32">
        <f t="shared" si="4"/>
        <v>1337.17</v>
      </c>
      <c r="K24" s="32"/>
      <c r="L24" s="32">
        <f t="shared" ref="L24" si="5">L13+L23</f>
        <v>86.86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8.3000000000000007</v>
      </c>
      <c r="H25" s="40">
        <v>10.199999999999999</v>
      </c>
      <c r="I25" s="40">
        <v>24</v>
      </c>
      <c r="J25" s="40">
        <v>251.7</v>
      </c>
      <c r="K25" s="41">
        <v>204</v>
      </c>
      <c r="L25" s="40">
        <v>32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0.3</v>
      </c>
      <c r="H27" s="43">
        <v>0</v>
      </c>
      <c r="I27" s="43">
        <v>12.5</v>
      </c>
      <c r="J27" s="43">
        <v>55.1</v>
      </c>
      <c r="K27" s="44">
        <v>379</v>
      </c>
      <c r="L27" s="43">
        <v>4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4.6500000000000004</v>
      </c>
      <c r="H28" s="43">
        <v>0.3</v>
      </c>
      <c r="I28" s="43">
        <v>30.15</v>
      </c>
      <c r="J28" s="43">
        <v>146.05000000000001</v>
      </c>
      <c r="K28" s="44">
        <v>573</v>
      </c>
      <c r="L28" s="43">
        <v>4.4000000000000004</v>
      </c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200</v>
      </c>
      <c r="G29" s="43">
        <v>1.8</v>
      </c>
      <c r="H29" s="43">
        <v>0.2</v>
      </c>
      <c r="I29" s="43">
        <v>24</v>
      </c>
      <c r="J29" s="43">
        <v>130</v>
      </c>
      <c r="K29" s="44">
        <v>118</v>
      </c>
      <c r="L29" s="43">
        <v>44.6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15.050000000000002</v>
      </c>
      <c r="H32" s="19">
        <f t="shared" ref="H32" si="7">SUM(H25:H31)</f>
        <v>10.7</v>
      </c>
      <c r="I32" s="19">
        <f t="shared" ref="I32" si="8">SUM(I25:I31)</f>
        <v>90.65</v>
      </c>
      <c r="J32" s="19">
        <f t="shared" ref="J32:L32" si="9">SUM(J25:J31)</f>
        <v>582.85</v>
      </c>
      <c r="K32" s="25"/>
      <c r="L32" s="19">
        <f t="shared" si="9"/>
        <v>85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0.96</v>
      </c>
      <c r="H33" s="43">
        <v>3.48</v>
      </c>
      <c r="I33" s="43">
        <v>1.8</v>
      </c>
      <c r="J33" s="43">
        <v>75</v>
      </c>
      <c r="K33" s="44">
        <v>33</v>
      </c>
      <c r="L33" s="43">
        <v>1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6.7</v>
      </c>
      <c r="H34" s="43">
        <v>10.199999999999999</v>
      </c>
      <c r="I34" s="43">
        <v>15.2</v>
      </c>
      <c r="J34" s="43">
        <v>178.3</v>
      </c>
      <c r="K34" s="44">
        <v>62</v>
      </c>
      <c r="L34" s="43">
        <v>14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7.4</v>
      </c>
      <c r="H35" s="43">
        <v>2.8</v>
      </c>
      <c r="I35" s="43">
        <v>5.4</v>
      </c>
      <c r="J35" s="43">
        <v>146.30000000000001</v>
      </c>
      <c r="K35" s="44">
        <v>244</v>
      </c>
      <c r="L35" s="43">
        <v>35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180</v>
      </c>
      <c r="G36" s="43">
        <v>4.4000000000000004</v>
      </c>
      <c r="H36" s="43">
        <v>5.5</v>
      </c>
      <c r="I36" s="43">
        <v>46.6</v>
      </c>
      <c r="J36" s="43">
        <v>252.9</v>
      </c>
      <c r="K36" s="44">
        <v>325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0.2</v>
      </c>
      <c r="H37" s="43">
        <v>0.2</v>
      </c>
      <c r="I37" s="43">
        <v>28.2</v>
      </c>
      <c r="J37" s="43">
        <v>112.8</v>
      </c>
      <c r="K37" s="44">
        <v>411</v>
      </c>
      <c r="L37" s="43">
        <v>7</v>
      </c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1.95</v>
      </c>
      <c r="H38" s="43">
        <v>0.13</v>
      </c>
      <c r="I38" s="43">
        <v>12.5</v>
      </c>
      <c r="J38" s="43">
        <v>61.62</v>
      </c>
      <c r="K38" s="44">
        <v>573</v>
      </c>
      <c r="L38" s="43">
        <v>2.2000000000000002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36</v>
      </c>
      <c r="G39" s="43">
        <v>2.5</v>
      </c>
      <c r="H39" s="43">
        <v>0.43</v>
      </c>
      <c r="I39" s="43">
        <v>15</v>
      </c>
      <c r="J39" s="43">
        <v>80</v>
      </c>
      <c r="K39" s="44">
        <v>110</v>
      </c>
      <c r="L39" s="43">
        <v>2.4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856</v>
      </c>
      <c r="G42" s="19">
        <f t="shared" ref="G42" si="10">SUM(G33:G41)</f>
        <v>24.11</v>
      </c>
      <c r="H42" s="19">
        <f t="shared" ref="H42" si="11">SUM(H33:H41)</f>
        <v>22.74</v>
      </c>
      <c r="I42" s="19">
        <f t="shared" ref="I42" si="12">SUM(I33:I41)</f>
        <v>124.7</v>
      </c>
      <c r="J42" s="19">
        <f t="shared" ref="J42:L42" si="13">SUM(J33:J41)</f>
        <v>906.92</v>
      </c>
      <c r="K42" s="25"/>
      <c r="L42" s="19">
        <f t="shared" si="13"/>
        <v>76.600000000000009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1516</v>
      </c>
      <c r="G43" s="32">
        <f t="shared" ref="G43" si="14">G32+G42</f>
        <v>39.160000000000004</v>
      </c>
      <c r="H43" s="32">
        <f t="shared" ref="H43" si="15">H32+H42</f>
        <v>33.44</v>
      </c>
      <c r="I43" s="32">
        <f t="shared" ref="I43" si="16">I32+I42</f>
        <v>215.35000000000002</v>
      </c>
      <c r="J43" s="32">
        <f t="shared" ref="J43:L43" si="17">J32+J42</f>
        <v>1489.77</v>
      </c>
      <c r="K43" s="32"/>
      <c r="L43" s="32">
        <f t="shared" si="17"/>
        <v>161.60000000000002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4.3</v>
      </c>
      <c r="H44" s="40">
        <v>5.5</v>
      </c>
      <c r="I44" s="40">
        <v>31.1</v>
      </c>
      <c r="J44" s="40">
        <v>250.9</v>
      </c>
      <c r="K44" s="41">
        <v>184</v>
      </c>
      <c r="L44" s="40">
        <v>7.5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0.4</v>
      </c>
      <c r="H46" s="43">
        <v>0</v>
      </c>
      <c r="I46" s="43">
        <v>11.7</v>
      </c>
      <c r="J46" s="43">
        <v>53.7</v>
      </c>
      <c r="K46" s="44">
        <v>377</v>
      </c>
      <c r="L46" s="43">
        <v>5.22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4.6500000000000004</v>
      </c>
      <c r="H47" s="43">
        <v>0.3</v>
      </c>
      <c r="I47" s="43">
        <v>30.15</v>
      </c>
      <c r="J47" s="43">
        <v>146.05000000000001</v>
      </c>
      <c r="K47" s="44">
        <v>573</v>
      </c>
      <c r="L47" s="43">
        <v>4.4000000000000004</v>
      </c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>
        <v>200</v>
      </c>
      <c r="G48" s="43">
        <v>0.72</v>
      </c>
      <c r="H48" s="43">
        <v>0.28000000000000003</v>
      </c>
      <c r="I48" s="43">
        <v>24.26</v>
      </c>
      <c r="J48" s="43">
        <v>130</v>
      </c>
      <c r="K48" s="44">
        <v>2</v>
      </c>
      <c r="L48" s="43">
        <v>27.53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10.070000000000002</v>
      </c>
      <c r="H51" s="19">
        <f t="shared" ref="H51" si="19">SUM(H44:H50)</f>
        <v>6.08</v>
      </c>
      <c r="I51" s="19">
        <f t="shared" ref="I51" si="20">SUM(I44:I50)</f>
        <v>97.21</v>
      </c>
      <c r="J51" s="19">
        <f t="shared" ref="J51:L51" si="21">SUM(J44:J50)</f>
        <v>580.65000000000009</v>
      </c>
      <c r="K51" s="25"/>
      <c r="L51" s="19">
        <f t="shared" si="21"/>
        <v>44.65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1.1000000000000001</v>
      </c>
      <c r="H52" s="43">
        <v>0.1</v>
      </c>
      <c r="I52" s="43">
        <v>1.6</v>
      </c>
      <c r="J52" s="43">
        <v>43</v>
      </c>
      <c r="K52" s="44">
        <v>70</v>
      </c>
      <c r="L52" s="43">
        <v>1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6.6</v>
      </c>
      <c r="H53" s="43">
        <v>9.4</v>
      </c>
      <c r="I53" s="43">
        <v>23.9</v>
      </c>
      <c r="J53" s="43">
        <v>205.5</v>
      </c>
      <c r="K53" s="44">
        <v>99</v>
      </c>
      <c r="L53" s="43">
        <v>9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18.5</v>
      </c>
      <c r="H54" s="43">
        <v>47.1</v>
      </c>
      <c r="I54" s="43">
        <v>5.6</v>
      </c>
      <c r="J54" s="43">
        <v>585</v>
      </c>
      <c r="K54" s="44">
        <v>259</v>
      </c>
      <c r="L54" s="43">
        <v>33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180</v>
      </c>
      <c r="G55" s="43">
        <v>6.7</v>
      </c>
      <c r="H55" s="43">
        <v>5.7</v>
      </c>
      <c r="I55" s="43">
        <v>43.1</v>
      </c>
      <c r="J55" s="43">
        <v>250.1</v>
      </c>
      <c r="K55" s="44">
        <v>209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0.2</v>
      </c>
      <c r="H56" s="43">
        <v>0.2</v>
      </c>
      <c r="I56" s="43">
        <v>27.1</v>
      </c>
      <c r="J56" s="43">
        <v>111.1</v>
      </c>
      <c r="K56" s="44">
        <v>394</v>
      </c>
      <c r="L56" s="43">
        <v>7.4</v>
      </c>
    </row>
    <row r="57" spans="1:12" ht="15" x14ac:dyDescent="0.25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1.95</v>
      </c>
      <c r="H57" s="43">
        <v>0.13</v>
      </c>
      <c r="I57" s="43">
        <v>12.5</v>
      </c>
      <c r="J57" s="43">
        <v>61.62</v>
      </c>
      <c r="K57" s="44">
        <v>573</v>
      </c>
      <c r="L57" s="43">
        <v>2.2000000000000002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36</v>
      </c>
      <c r="G58" s="43">
        <v>2.5</v>
      </c>
      <c r="H58" s="43">
        <v>0.43</v>
      </c>
      <c r="I58" s="43">
        <v>15</v>
      </c>
      <c r="J58" s="43">
        <v>80</v>
      </c>
      <c r="K58" s="44">
        <v>110</v>
      </c>
      <c r="L58" s="43">
        <v>2.4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846</v>
      </c>
      <c r="G61" s="19">
        <f t="shared" ref="G61" si="22">SUM(G52:G60)</f>
        <v>37.550000000000004</v>
      </c>
      <c r="H61" s="19">
        <f t="shared" ref="H61" si="23">SUM(H52:H60)</f>
        <v>63.060000000000009</v>
      </c>
      <c r="I61" s="19">
        <f t="shared" ref="I61" si="24">SUM(I52:I60)</f>
        <v>128.80000000000001</v>
      </c>
      <c r="J61" s="19">
        <f t="shared" ref="J61:L61" si="25">SUM(J52:J60)</f>
        <v>1336.3199999999997</v>
      </c>
      <c r="K61" s="25"/>
      <c r="L61" s="19">
        <f t="shared" si="25"/>
        <v>63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1506</v>
      </c>
      <c r="G62" s="32">
        <f t="shared" ref="G62" si="26">G51+G61</f>
        <v>47.620000000000005</v>
      </c>
      <c r="H62" s="32">
        <f t="shared" ref="H62" si="27">H51+H61</f>
        <v>69.140000000000015</v>
      </c>
      <c r="I62" s="32">
        <f t="shared" ref="I62" si="28">I51+I61</f>
        <v>226.01</v>
      </c>
      <c r="J62" s="32">
        <f t="shared" ref="J62:L62" si="29">J51+J61</f>
        <v>1916.9699999999998</v>
      </c>
      <c r="K62" s="32"/>
      <c r="L62" s="32">
        <f t="shared" si="29"/>
        <v>107.65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43.3</v>
      </c>
      <c r="H63" s="40">
        <v>8.5</v>
      </c>
      <c r="I63" s="40">
        <v>33.1</v>
      </c>
      <c r="J63" s="40">
        <v>386.8</v>
      </c>
      <c r="K63" s="41">
        <v>224</v>
      </c>
      <c r="L63" s="40">
        <v>35.4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1</v>
      </c>
      <c r="H65" s="43">
        <v>0.6</v>
      </c>
      <c r="I65" s="43">
        <v>19.8</v>
      </c>
      <c r="J65" s="43">
        <v>88.7</v>
      </c>
      <c r="K65" s="44">
        <v>433</v>
      </c>
      <c r="L65" s="43">
        <v>5.4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4.6500000000000004</v>
      </c>
      <c r="H66" s="43">
        <v>0.3</v>
      </c>
      <c r="I66" s="43">
        <v>30.15</v>
      </c>
      <c r="J66" s="43">
        <v>146.05000000000001</v>
      </c>
      <c r="K66" s="44">
        <v>573</v>
      </c>
      <c r="L66" s="43">
        <v>4.4000000000000004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69</v>
      </c>
      <c r="F68" s="43">
        <v>10</v>
      </c>
      <c r="G68" s="43">
        <v>0.1</v>
      </c>
      <c r="H68" s="43">
        <v>8.3000000000000007</v>
      </c>
      <c r="I68" s="43">
        <v>0.1</v>
      </c>
      <c r="J68" s="43">
        <v>75</v>
      </c>
      <c r="K68" s="44">
        <v>13</v>
      </c>
      <c r="L68" s="43">
        <v>6</v>
      </c>
    </row>
    <row r="69" spans="1:12" ht="15" x14ac:dyDescent="0.25">
      <c r="A69" s="23"/>
      <c r="B69" s="15"/>
      <c r="C69" s="11"/>
      <c r="D69" s="6"/>
      <c r="E69" s="42" t="s">
        <v>70</v>
      </c>
      <c r="F69" s="43">
        <v>30</v>
      </c>
      <c r="G69" s="43">
        <v>0.6</v>
      </c>
      <c r="H69" s="43">
        <v>0.7</v>
      </c>
      <c r="I69" s="43">
        <v>15.5</v>
      </c>
      <c r="J69" s="43">
        <v>70.8</v>
      </c>
      <c r="K69" s="44"/>
      <c r="L69" s="43">
        <v>7.05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49.65</v>
      </c>
      <c r="H70" s="19">
        <f t="shared" ref="H70" si="31">SUM(H63:H69)</f>
        <v>18.400000000000002</v>
      </c>
      <c r="I70" s="19">
        <f t="shared" ref="I70" si="32">SUM(I63:I69)</f>
        <v>98.65</v>
      </c>
      <c r="J70" s="19">
        <f t="shared" ref="J70:L70" si="33">SUM(J63:J69)</f>
        <v>767.34999999999991</v>
      </c>
      <c r="K70" s="25"/>
      <c r="L70" s="19">
        <f t="shared" si="33"/>
        <v>58.249999999999993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46</v>
      </c>
      <c r="F71" s="43">
        <v>60</v>
      </c>
      <c r="G71" s="43">
        <v>0.8</v>
      </c>
      <c r="H71" s="43">
        <v>0.1</v>
      </c>
      <c r="I71" s="43">
        <v>1.7</v>
      </c>
      <c r="J71" s="43">
        <v>49.3</v>
      </c>
      <c r="K71" s="44">
        <v>17</v>
      </c>
      <c r="L71" s="43">
        <v>1</v>
      </c>
    </row>
    <row r="72" spans="1:12" ht="15" x14ac:dyDescent="0.25">
      <c r="A72" s="23"/>
      <c r="B72" s="15"/>
      <c r="C72" s="11"/>
      <c r="D72" s="7" t="s">
        <v>27</v>
      </c>
      <c r="E72" s="42" t="s">
        <v>71</v>
      </c>
      <c r="F72" s="43">
        <v>250</v>
      </c>
      <c r="G72" s="43">
        <v>6.1</v>
      </c>
      <c r="H72" s="43">
        <v>10.6</v>
      </c>
      <c r="I72" s="43">
        <v>10</v>
      </c>
      <c r="J72" s="43">
        <v>157.80000000000001</v>
      </c>
      <c r="K72" s="44">
        <v>84</v>
      </c>
      <c r="L72" s="43">
        <v>14.06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200</v>
      </c>
      <c r="G73" s="43">
        <v>15.5</v>
      </c>
      <c r="H73" s="43">
        <v>22</v>
      </c>
      <c r="I73" s="43">
        <v>49.4</v>
      </c>
      <c r="J73" s="43">
        <v>457.3</v>
      </c>
      <c r="K73" s="44">
        <v>311</v>
      </c>
      <c r="L73" s="43">
        <v>29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0.3</v>
      </c>
      <c r="H75" s="43">
        <v>0</v>
      </c>
      <c r="I75" s="43">
        <v>11.5</v>
      </c>
      <c r="J75" s="43">
        <v>55.1</v>
      </c>
      <c r="K75" s="44">
        <v>376</v>
      </c>
      <c r="L75" s="43">
        <v>3</v>
      </c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1.95</v>
      </c>
      <c r="H76" s="43">
        <v>0.13</v>
      </c>
      <c r="I76" s="43">
        <v>12.5</v>
      </c>
      <c r="J76" s="43">
        <v>61.62</v>
      </c>
      <c r="K76" s="44">
        <v>573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36</v>
      </c>
      <c r="G77" s="43">
        <v>2.5</v>
      </c>
      <c r="H77" s="43">
        <v>0.43</v>
      </c>
      <c r="I77" s="43">
        <v>15</v>
      </c>
      <c r="J77" s="43">
        <v>80</v>
      </c>
      <c r="K77" s="44">
        <v>110</v>
      </c>
      <c r="L77" s="43">
        <v>2.4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776</v>
      </c>
      <c r="G80" s="19">
        <f t="shared" ref="G80" si="34">SUM(G71:G79)</f>
        <v>27.15</v>
      </c>
      <c r="H80" s="19">
        <f t="shared" ref="H80" si="35">SUM(H71:H79)</f>
        <v>33.260000000000005</v>
      </c>
      <c r="I80" s="19">
        <f t="shared" ref="I80" si="36">SUM(I71:I79)</f>
        <v>100.1</v>
      </c>
      <c r="J80" s="19">
        <f t="shared" ref="J80:L80" si="37">SUM(J71:J79)</f>
        <v>861.12000000000012</v>
      </c>
      <c r="K80" s="25"/>
      <c r="L80" s="19">
        <f t="shared" si="37"/>
        <v>51.660000000000004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1276</v>
      </c>
      <c r="G81" s="32">
        <f t="shared" ref="G81" si="38">G70+G80</f>
        <v>76.8</v>
      </c>
      <c r="H81" s="32">
        <f t="shared" ref="H81" si="39">H70+H80</f>
        <v>51.660000000000011</v>
      </c>
      <c r="I81" s="32">
        <f t="shared" ref="I81" si="40">I70+I80</f>
        <v>198.75</v>
      </c>
      <c r="J81" s="32">
        <f t="shared" ref="J81:L81" si="41">J70+J80</f>
        <v>1628.47</v>
      </c>
      <c r="K81" s="32"/>
      <c r="L81" s="32">
        <f t="shared" si="41"/>
        <v>109.91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200</v>
      </c>
      <c r="G82" s="40">
        <v>2.9</v>
      </c>
      <c r="H82" s="40">
        <v>5.6</v>
      </c>
      <c r="I82" s="40">
        <v>32.5</v>
      </c>
      <c r="J82" s="40">
        <v>240.1</v>
      </c>
      <c r="K82" s="41">
        <v>184</v>
      </c>
      <c r="L82" s="40">
        <v>12.42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0.3</v>
      </c>
      <c r="H84" s="43">
        <v>0</v>
      </c>
      <c r="I84" s="43">
        <v>12.5</v>
      </c>
      <c r="J84" s="43">
        <v>55.1</v>
      </c>
      <c r="K84" s="44">
        <v>379</v>
      </c>
      <c r="L84" s="43">
        <v>4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4.6500000000000004</v>
      </c>
      <c r="H85" s="43">
        <v>0.3</v>
      </c>
      <c r="I85" s="43">
        <v>30.15</v>
      </c>
      <c r="J85" s="43">
        <v>146.05000000000001</v>
      </c>
      <c r="K85" s="44">
        <v>573</v>
      </c>
      <c r="L85" s="43">
        <v>4.4000000000000004</v>
      </c>
    </row>
    <row r="86" spans="1:12" ht="15" x14ac:dyDescent="0.25">
      <c r="A86" s="23"/>
      <c r="B86" s="15"/>
      <c r="C86" s="11"/>
      <c r="D86" s="7" t="s">
        <v>24</v>
      </c>
      <c r="E86" s="42" t="s">
        <v>74</v>
      </c>
      <c r="F86" s="43">
        <v>100</v>
      </c>
      <c r="G86" s="43">
        <v>0.8</v>
      </c>
      <c r="H86" s="43">
        <v>0.2</v>
      </c>
      <c r="I86" s="43">
        <v>7.5</v>
      </c>
      <c r="J86" s="43">
        <v>72</v>
      </c>
      <c r="K86" s="44"/>
      <c r="L86" s="43">
        <v>25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8.65</v>
      </c>
      <c r="H89" s="19">
        <f t="shared" ref="H89" si="43">SUM(H82:H88)</f>
        <v>6.1</v>
      </c>
      <c r="I89" s="19">
        <f t="shared" ref="I89" si="44">SUM(I82:I88)</f>
        <v>82.65</v>
      </c>
      <c r="J89" s="19">
        <f t="shared" ref="J89:L89" si="45">SUM(J82:J88)</f>
        <v>513.25</v>
      </c>
      <c r="K89" s="25"/>
      <c r="L89" s="19">
        <f t="shared" si="45"/>
        <v>45.82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0.96</v>
      </c>
      <c r="H90" s="43">
        <v>3.48</v>
      </c>
      <c r="I90" s="43">
        <v>1.8</v>
      </c>
      <c r="J90" s="43">
        <v>75</v>
      </c>
      <c r="K90" s="44">
        <v>33</v>
      </c>
      <c r="L90" s="43">
        <v>1</v>
      </c>
    </row>
    <row r="91" spans="1:12" ht="15" x14ac:dyDescent="0.25">
      <c r="A91" s="23"/>
      <c r="B91" s="15"/>
      <c r="C91" s="11"/>
      <c r="D91" s="7" t="s">
        <v>27</v>
      </c>
      <c r="E91" s="42" t="s">
        <v>75</v>
      </c>
      <c r="F91" s="43">
        <v>250</v>
      </c>
      <c r="G91" s="43">
        <v>7.4</v>
      </c>
      <c r="H91" s="43">
        <v>9.6999999999999993</v>
      </c>
      <c r="I91" s="43">
        <v>23.2</v>
      </c>
      <c r="J91" s="43">
        <v>209.2</v>
      </c>
      <c r="K91" s="44">
        <v>99</v>
      </c>
      <c r="L91" s="43">
        <v>10.11</v>
      </c>
    </row>
    <row r="92" spans="1:12" ht="15" x14ac:dyDescent="0.25">
      <c r="A92" s="23"/>
      <c r="B92" s="15"/>
      <c r="C92" s="11"/>
      <c r="D92" s="7" t="s">
        <v>28</v>
      </c>
      <c r="E92" s="42" t="s">
        <v>76</v>
      </c>
      <c r="F92" s="43">
        <v>90</v>
      </c>
      <c r="G92" s="43">
        <v>6.16</v>
      </c>
      <c r="H92" s="43">
        <v>13.42</v>
      </c>
      <c r="I92" s="43">
        <v>0.22</v>
      </c>
      <c r="J92" s="43">
        <v>388</v>
      </c>
      <c r="K92" s="44">
        <v>254</v>
      </c>
      <c r="L92" s="43">
        <v>38.9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180</v>
      </c>
      <c r="G93" s="43">
        <v>6.7</v>
      </c>
      <c r="H93" s="43">
        <v>5.7</v>
      </c>
      <c r="I93" s="43">
        <v>43.1</v>
      </c>
      <c r="J93" s="43">
        <v>250.1</v>
      </c>
      <c r="K93" s="44">
        <v>209</v>
      </c>
      <c r="L93" s="43">
        <v>8</v>
      </c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0.2</v>
      </c>
      <c r="H94" s="43">
        <v>0.2</v>
      </c>
      <c r="I94" s="43">
        <v>28.2</v>
      </c>
      <c r="J94" s="43">
        <v>112.8</v>
      </c>
      <c r="K94" s="44">
        <v>411</v>
      </c>
      <c r="L94" s="43">
        <v>7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1.95</v>
      </c>
      <c r="H95" s="43">
        <v>0.13</v>
      </c>
      <c r="I95" s="43">
        <v>12.5</v>
      </c>
      <c r="J95" s="43">
        <v>61.62</v>
      </c>
      <c r="K95" s="44">
        <v>573</v>
      </c>
      <c r="L95" s="43">
        <v>2.2000000000000002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36</v>
      </c>
      <c r="G96" s="43">
        <v>2.5</v>
      </c>
      <c r="H96" s="43">
        <v>0.43</v>
      </c>
      <c r="I96" s="43">
        <v>15</v>
      </c>
      <c r="J96" s="43">
        <v>80</v>
      </c>
      <c r="K96" s="44">
        <v>110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846</v>
      </c>
      <c r="G99" s="19">
        <f t="shared" ref="G99" si="46">SUM(G90:G98)</f>
        <v>25.869999999999997</v>
      </c>
      <c r="H99" s="19">
        <f t="shared" ref="H99" si="47">SUM(H90:H98)</f>
        <v>33.060000000000009</v>
      </c>
      <c r="I99" s="19">
        <f t="shared" ref="I99" si="48">SUM(I90:I98)</f>
        <v>124.02</v>
      </c>
      <c r="J99" s="19">
        <f t="shared" ref="J99:L99" si="49">SUM(J90:J98)</f>
        <v>1176.72</v>
      </c>
      <c r="K99" s="25"/>
      <c r="L99" s="19">
        <f t="shared" si="49"/>
        <v>69.61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1406</v>
      </c>
      <c r="G100" s="32">
        <f t="shared" ref="G100" si="50">G89+G99</f>
        <v>34.519999999999996</v>
      </c>
      <c r="H100" s="32">
        <f t="shared" ref="H100" si="51">H89+H99</f>
        <v>39.160000000000011</v>
      </c>
      <c r="I100" s="32">
        <f t="shared" ref="I100" si="52">I89+I99</f>
        <v>206.67000000000002</v>
      </c>
      <c r="J100" s="32">
        <f t="shared" ref="J100:L100" si="53">J89+J99</f>
        <v>1689.97</v>
      </c>
      <c r="K100" s="32"/>
      <c r="L100" s="32">
        <f t="shared" si="53"/>
        <v>115.43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5.6</v>
      </c>
      <c r="H101" s="40">
        <v>6.7</v>
      </c>
      <c r="I101" s="40">
        <v>38.6</v>
      </c>
      <c r="J101" s="40">
        <v>247.2</v>
      </c>
      <c r="K101" s="41">
        <v>184</v>
      </c>
      <c r="L101" s="40">
        <v>10.29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0.3</v>
      </c>
      <c r="H103" s="43">
        <v>0</v>
      </c>
      <c r="I103" s="43">
        <v>16.399999999999999</v>
      </c>
      <c r="J103" s="43">
        <v>67.8</v>
      </c>
      <c r="K103" s="44">
        <v>431</v>
      </c>
      <c r="L103" s="43">
        <v>4.8099999999999996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4.6500000000000004</v>
      </c>
      <c r="H104" s="43">
        <v>0.3</v>
      </c>
      <c r="I104" s="43">
        <v>30.15</v>
      </c>
      <c r="J104" s="43">
        <v>146.05000000000001</v>
      </c>
      <c r="K104" s="44">
        <v>573</v>
      </c>
      <c r="L104" s="43">
        <v>4.4000000000000004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0.52</v>
      </c>
      <c r="H105" s="43">
        <v>0.34</v>
      </c>
      <c r="I105" s="43">
        <v>25</v>
      </c>
      <c r="J105" s="43">
        <v>130</v>
      </c>
      <c r="K105" s="44">
        <v>10</v>
      </c>
      <c r="L105" s="43">
        <v>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11.07</v>
      </c>
      <c r="H108" s="19">
        <f t="shared" si="54"/>
        <v>7.34</v>
      </c>
      <c r="I108" s="19">
        <f t="shared" si="54"/>
        <v>110.15</v>
      </c>
      <c r="J108" s="19">
        <f t="shared" si="54"/>
        <v>591.04999999999995</v>
      </c>
      <c r="K108" s="25"/>
      <c r="L108" s="19">
        <f t="shared" ref="L108" si="55">SUM(L101:L107)</f>
        <v>44.5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1.1000000000000001</v>
      </c>
      <c r="H109" s="43">
        <v>0.1</v>
      </c>
      <c r="I109" s="43">
        <v>1.6</v>
      </c>
      <c r="J109" s="43">
        <v>43</v>
      </c>
      <c r="K109" s="44">
        <v>70</v>
      </c>
      <c r="L109" s="43">
        <v>1</v>
      </c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250</v>
      </c>
      <c r="G110" s="43">
        <v>9</v>
      </c>
      <c r="H110" s="43">
        <v>12.4</v>
      </c>
      <c r="I110" s="43">
        <v>11.1</v>
      </c>
      <c r="J110" s="43">
        <v>191.8</v>
      </c>
      <c r="K110" s="44">
        <v>95</v>
      </c>
      <c r="L110" s="43">
        <v>21.83</v>
      </c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100</v>
      </c>
      <c r="G111" s="43">
        <v>13.1</v>
      </c>
      <c r="H111" s="43">
        <v>16.100000000000001</v>
      </c>
      <c r="I111" s="43">
        <v>12.1</v>
      </c>
      <c r="J111" s="43">
        <v>246.2</v>
      </c>
      <c r="K111" s="44">
        <v>279</v>
      </c>
      <c r="L111" s="43">
        <v>56.32</v>
      </c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180</v>
      </c>
      <c r="G112" s="43">
        <v>9.9</v>
      </c>
      <c r="H112" s="43">
        <v>11.5</v>
      </c>
      <c r="I112" s="43">
        <v>44.6</v>
      </c>
      <c r="J112" s="43">
        <v>321.89999999999998</v>
      </c>
      <c r="K112" s="44">
        <v>171</v>
      </c>
      <c r="L112" s="43">
        <v>18.309999999999999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0.2</v>
      </c>
      <c r="H113" s="43">
        <v>0.2</v>
      </c>
      <c r="I113" s="43">
        <v>27.1</v>
      </c>
      <c r="J113" s="43">
        <v>111.1</v>
      </c>
      <c r="K113" s="44">
        <v>394</v>
      </c>
      <c r="L113" s="43">
        <v>7.4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30</v>
      </c>
      <c r="G114" s="43">
        <v>1.95</v>
      </c>
      <c r="H114" s="43">
        <v>0.13</v>
      </c>
      <c r="I114" s="43">
        <v>12.5</v>
      </c>
      <c r="J114" s="43">
        <v>61.62</v>
      </c>
      <c r="K114" s="44">
        <v>573</v>
      </c>
      <c r="L114" s="43">
        <v>2.2000000000000002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36</v>
      </c>
      <c r="G115" s="43">
        <v>2.5</v>
      </c>
      <c r="H115" s="43">
        <v>0.43</v>
      </c>
      <c r="I115" s="43">
        <v>15</v>
      </c>
      <c r="J115" s="43">
        <v>80</v>
      </c>
      <c r="K115" s="44">
        <v>110</v>
      </c>
      <c r="L115" s="43">
        <v>2.4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856</v>
      </c>
      <c r="G118" s="19">
        <f t="shared" ref="G118:J118" si="56">SUM(G109:G117)</f>
        <v>37.750000000000007</v>
      </c>
      <c r="H118" s="19">
        <f t="shared" si="56"/>
        <v>40.860000000000007</v>
      </c>
      <c r="I118" s="19">
        <f t="shared" si="56"/>
        <v>124</v>
      </c>
      <c r="J118" s="19">
        <f t="shared" si="56"/>
        <v>1055.6199999999999</v>
      </c>
      <c r="K118" s="25"/>
      <c r="L118" s="19">
        <f t="shared" ref="L118" si="57">SUM(L109:L117)</f>
        <v>109.46000000000002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1416</v>
      </c>
      <c r="G119" s="32">
        <f t="shared" ref="G119" si="58">G108+G118</f>
        <v>48.820000000000007</v>
      </c>
      <c r="H119" s="32">
        <f t="shared" ref="H119" si="59">H108+H118</f>
        <v>48.2</v>
      </c>
      <c r="I119" s="32">
        <f t="shared" ref="I119" si="60">I108+I118</f>
        <v>234.15</v>
      </c>
      <c r="J119" s="32">
        <f t="shared" ref="J119:L119" si="61">J108+J118</f>
        <v>1646.6699999999998</v>
      </c>
      <c r="K119" s="32"/>
      <c r="L119" s="32">
        <f t="shared" si="61"/>
        <v>153.96000000000004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150</v>
      </c>
      <c r="G120" s="40">
        <v>13.5</v>
      </c>
      <c r="H120" s="40">
        <v>24.4</v>
      </c>
      <c r="I120" s="40">
        <v>0.9</v>
      </c>
      <c r="J120" s="40">
        <v>297.39999999999998</v>
      </c>
      <c r="K120" s="41">
        <v>214</v>
      </c>
      <c r="L120" s="40">
        <v>40.729999999999997</v>
      </c>
    </row>
    <row r="121" spans="1:12" ht="15" x14ac:dyDescent="0.25">
      <c r="A121" s="14"/>
      <c r="B121" s="15"/>
      <c r="C121" s="11"/>
      <c r="D121" s="6"/>
      <c r="E121" s="42" t="s">
        <v>83</v>
      </c>
      <c r="F121" s="43">
        <v>25</v>
      </c>
      <c r="G121" s="43">
        <v>0.8</v>
      </c>
      <c r="H121" s="43">
        <v>0.1</v>
      </c>
      <c r="I121" s="43">
        <v>1.6</v>
      </c>
      <c r="J121" s="43">
        <v>12.7</v>
      </c>
      <c r="K121" s="44" t="s">
        <v>87</v>
      </c>
      <c r="L121" s="43">
        <v>7.23</v>
      </c>
    </row>
    <row r="122" spans="1:12" ht="15" x14ac:dyDescent="0.2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1</v>
      </c>
      <c r="H122" s="43">
        <v>0.6</v>
      </c>
      <c r="I122" s="43">
        <v>19.8</v>
      </c>
      <c r="J122" s="43">
        <v>88.7</v>
      </c>
      <c r="K122" s="44">
        <v>433</v>
      </c>
      <c r="L122" s="43">
        <v>5.4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4.6500000000000004</v>
      </c>
      <c r="H123" s="43">
        <v>0.3</v>
      </c>
      <c r="I123" s="43">
        <v>30.15</v>
      </c>
      <c r="J123" s="43">
        <v>146.05000000000001</v>
      </c>
      <c r="K123" s="44">
        <v>573</v>
      </c>
      <c r="L123" s="43">
        <v>4.4000000000000004</v>
      </c>
    </row>
    <row r="124" spans="1:12" ht="15" x14ac:dyDescent="0.25">
      <c r="A124" s="14"/>
      <c r="B124" s="15"/>
      <c r="C124" s="11"/>
      <c r="D124" s="7" t="s">
        <v>24</v>
      </c>
      <c r="E124" s="56" t="s">
        <v>84</v>
      </c>
      <c r="F124" s="54"/>
      <c r="G124" s="54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435</v>
      </c>
      <c r="G127" s="19">
        <f t="shared" ref="G127:J127" si="62">SUM(G120:G126)</f>
        <v>19.950000000000003</v>
      </c>
      <c r="H127" s="19">
        <f t="shared" si="62"/>
        <v>25.400000000000002</v>
      </c>
      <c r="I127" s="19">
        <f t="shared" si="62"/>
        <v>52.45</v>
      </c>
      <c r="J127" s="19">
        <f t="shared" si="62"/>
        <v>544.84999999999991</v>
      </c>
      <c r="K127" s="25"/>
      <c r="L127" s="19">
        <f t="shared" ref="L127" si="63">SUM(L120:L126)</f>
        <v>57.759999999999991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0.8</v>
      </c>
      <c r="H128" s="43">
        <v>0.1</v>
      </c>
      <c r="I128" s="43">
        <v>1.7</v>
      </c>
      <c r="J128" s="43">
        <v>49.3</v>
      </c>
      <c r="K128" s="44">
        <v>17</v>
      </c>
      <c r="L128" s="43">
        <v>1</v>
      </c>
    </row>
    <row r="129" spans="1:12" ht="15" x14ac:dyDescent="0.25">
      <c r="A129" s="14"/>
      <c r="B129" s="15"/>
      <c r="C129" s="11"/>
      <c r="D129" s="7" t="s">
        <v>27</v>
      </c>
      <c r="E129" s="42" t="s">
        <v>85</v>
      </c>
      <c r="F129" s="43">
        <v>250</v>
      </c>
      <c r="G129" s="43">
        <v>7.9</v>
      </c>
      <c r="H129" s="43">
        <v>8.4</v>
      </c>
      <c r="I129" s="43">
        <v>16.100000000000001</v>
      </c>
      <c r="J129" s="43">
        <v>199.1</v>
      </c>
      <c r="K129" s="44">
        <v>100</v>
      </c>
      <c r="L129" s="43">
        <v>11.36</v>
      </c>
    </row>
    <row r="130" spans="1:12" ht="15" x14ac:dyDescent="0.25">
      <c r="A130" s="14"/>
      <c r="B130" s="15"/>
      <c r="C130" s="11"/>
      <c r="D130" s="7" t="s">
        <v>28</v>
      </c>
      <c r="E130" s="42" t="s">
        <v>86</v>
      </c>
      <c r="F130" s="43">
        <v>200</v>
      </c>
      <c r="G130" s="43">
        <v>7.7</v>
      </c>
      <c r="H130" s="43">
        <v>12.5</v>
      </c>
      <c r="I130" s="43">
        <v>20.100000000000001</v>
      </c>
      <c r="J130" s="43">
        <v>246.7</v>
      </c>
      <c r="K130" s="44">
        <v>346</v>
      </c>
      <c r="L130" s="43">
        <v>31.08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0.3</v>
      </c>
      <c r="H132" s="43">
        <v>0</v>
      </c>
      <c r="I132" s="43">
        <v>11.5</v>
      </c>
      <c r="J132" s="43">
        <v>55.1</v>
      </c>
      <c r="K132" s="44">
        <v>376</v>
      </c>
      <c r="L132" s="43">
        <v>3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1.95</v>
      </c>
      <c r="H133" s="43">
        <v>0.13</v>
      </c>
      <c r="I133" s="43">
        <v>12.5</v>
      </c>
      <c r="J133" s="43">
        <v>61.62</v>
      </c>
      <c r="K133" s="44">
        <v>573</v>
      </c>
      <c r="L133" s="43">
        <v>2.2000000000000002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36</v>
      </c>
      <c r="G134" s="43">
        <v>2.5</v>
      </c>
      <c r="H134" s="43">
        <v>0.43</v>
      </c>
      <c r="I134" s="43">
        <v>15</v>
      </c>
      <c r="J134" s="43">
        <v>80</v>
      </c>
      <c r="K134" s="44">
        <v>110</v>
      </c>
      <c r="L134" s="43">
        <v>2.4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776</v>
      </c>
      <c r="G137" s="19">
        <f t="shared" ref="G137:J137" si="64">SUM(G128:G136)</f>
        <v>21.150000000000002</v>
      </c>
      <c r="H137" s="19">
        <f t="shared" si="64"/>
        <v>21.56</v>
      </c>
      <c r="I137" s="19">
        <f t="shared" si="64"/>
        <v>76.900000000000006</v>
      </c>
      <c r="J137" s="19">
        <f t="shared" si="64"/>
        <v>691.81999999999994</v>
      </c>
      <c r="K137" s="25"/>
      <c r="L137" s="19">
        <f t="shared" ref="L137" si="65">SUM(L128:L136)</f>
        <v>51.04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1211</v>
      </c>
      <c r="G138" s="32">
        <f t="shared" ref="G138" si="66">G127+G137</f>
        <v>41.100000000000009</v>
      </c>
      <c r="H138" s="32">
        <f t="shared" ref="H138" si="67">H127+H137</f>
        <v>46.96</v>
      </c>
      <c r="I138" s="32">
        <f t="shared" ref="I138" si="68">I127+I137</f>
        <v>129.35000000000002</v>
      </c>
      <c r="J138" s="32">
        <f t="shared" ref="J138:L138" si="69">J127+J137</f>
        <v>1236.6699999999998</v>
      </c>
      <c r="K138" s="32"/>
      <c r="L138" s="32">
        <f t="shared" si="69"/>
        <v>108.79999999999998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200</v>
      </c>
      <c r="G139" s="40">
        <v>4.7</v>
      </c>
      <c r="H139" s="40">
        <v>7.5</v>
      </c>
      <c r="I139" s="40">
        <v>27.1</v>
      </c>
      <c r="J139" s="40">
        <v>240.3</v>
      </c>
      <c r="K139" s="41">
        <v>189</v>
      </c>
      <c r="L139" s="40">
        <v>7.35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0.3</v>
      </c>
      <c r="H141" s="43">
        <v>0</v>
      </c>
      <c r="I141" s="43">
        <v>11.5</v>
      </c>
      <c r="J141" s="43">
        <v>55.1</v>
      </c>
      <c r="K141" s="44">
        <v>376</v>
      </c>
      <c r="L141" s="43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4.6500000000000004</v>
      </c>
      <c r="H142" s="43">
        <v>0.3</v>
      </c>
      <c r="I142" s="43">
        <v>30.15</v>
      </c>
      <c r="J142" s="43">
        <v>146.05000000000001</v>
      </c>
      <c r="K142" s="44">
        <v>573</v>
      </c>
      <c r="L142" s="43">
        <v>4.4000000000000004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89</v>
      </c>
      <c r="F144" s="43">
        <v>15</v>
      </c>
      <c r="G144" s="43">
        <v>3.5</v>
      </c>
      <c r="H144" s="43">
        <v>4.4000000000000004</v>
      </c>
      <c r="I144" s="43">
        <v>0</v>
      </c>
      <c r="J144" s="43">
        <v>65.599999999999994</v>
      </c>
      <c r="K144" s="44">
        <v>15</v>
      </c>
      <c r="L144" s="43">
        <v>14.2</v>
      </c>
    </row>
    <row r="145" spans="1:12" ht="15" x14ac:dyDescent="0.25">
      <c r="A145" s="23"/>
      <c r="B145" s="15"/>
      <c r="C145" s="11"/>
      <c r="D145" s="6"/>
      <c r="E145" s="42" t="s">
        <v>90</v>
      </c>
      <c r="F145" s="43">
        <v>20</v>
      </c>
      <c r="G145" s="43">
        <v>0.6</v>
      </c>
      <c r="H145" s="43">
        <v>0.7</v>
      </c>
      <c r="I145" s="43">
        <v>15.5</v>
      </c>
      <c r="J145" s="43">
        <v>75.8</v>
      </c>
      <c r="K145" s="44"/>
      <c r="L145" s="43">
        <v>7.05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495</v>
      </c>
      <c r="G146" s="19">
        <f t="shared" ref="G146:J146" si="70">SUM(G139:G145)</f>
        <v>13.75</v>
      </c>
      <c r="H146" s="19">
        <f t="shared" si="70"/>
        <v>12.899999999999999</v>
      </c>
      <c r="I146" s="19">
        <f t="shared" si="70"/>
        <v>84.25</v>
      </c>
      <c r="J146" s="19">
        <f t="shared" si="70"/>
        <v>582.85</v>
      </c>
      <c r="K146" s="25"/>
      <c r="L146" s="19">
        <f t="shared" ref="L146" si="71">SUM(L139:L145)</f>
        <v>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55</v>
      </c>
      <c r="F147" s="43">
        <v>60</v>
      </c>
      <c r="G147" s="43">
        <v>0.96</v>
      </c>
      <c r="H147" s="43">
        <v>3.48</v>
      </c>
      <c r="I147" s="43">
        <v>1.8</v>
      </c>
      <c r="J147" s="43">
        <v>75</v>
      </c>
      <c r="K147" s="44">
        <v>33</v>
      </c>
      <c r="L147" s="43">
        <v>1</v>
      </c>
    </row>
    <row r="148" spans="1:12" ht="15" x14ac:dyDescent="0.25">
      <c r="A148" s="23"/>
      <c r="B148" s="15"/>
      <c r="C148" s="11"/>
      <c r="D148" s="7" t="s">
        <v>27</v>
      </c>
      <c r="E148" s="42" t="s">
        <v>64</v>
      </c>
      <c r="F148" s="43">
        <v>250</v>
      </c>
      <c r="G148" s="43">
        <v>6.6</v>
      </c>
      <c r="H148" s="43">
        <v>9.4</v>
      </c>
      <c r="I148" s="43">
        <v>23.9</v>
      </c>
      <c r="J148" s="43">
        <v>205.5</v>
      </c>
      <c r="K148" s="44">
        <v>99</v>
      </c>
      <c r="L148" s="43">
        <v>9</v>
      </c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1.1000000000000001</v>
      </c>
      <c r="H149" s="43">
        <v>7.9</v>
      </c>
      <c r="I149" s="43">
        <v>6.2</v>
      </c>
      <c r="J149" s="43">
        <v>99.8</v>
      </c>
      <c r="K149" s="44">
        <v>257</v>
      </c>
      <c r="L149" s="43">
        <v>83.85</v>
      </c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180</v>
      </c>
      <c r="G150" s="43">
        <v>6.7</v>
      </c>
      <c r="H150" s="43">
        <v>5.7</v>
      </c>
      <c r="I150" s="43">
        <v>43.1</v>
      </c>
      <c r="J150" s="43">
        <v>250.1</v>
      </c>
      <c r="K150" s="44">
        <v>209</v>
      </c>
      <c r="L150" s="43">
        <v>8</v>
      </c>
    </row>
    <row r="151" spans="1:12" ht="15" x14ac:dyDescent="0.2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0.2</v>
      </c>
      <c r="H151" s="43">
        <v>0.2</v>
      </c>
      <c r="I151" s="43">
        <v>27.1</v>
      </c>
      <c r="J151" s="43">
        <v>111.1</v>
      </c>
      <c r="K151" s="44">
        <v>394</v>
      </c>
      <c r="L151" s="43">
        <v>7.4</v>
      </c>
    </row>
    <row r="152" spans="1:12" ht="15" x14ac:dyDescent="0.25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1.95</v>
      </c>
      <c r="H152" s="43">
        <v>0.13</v>
      </c>
      <c r="I152" s="43">
        <v>12.5</v>
      </c>
      <c r="J152" s="43">
        <v>61.62</v>
      </c>
      <c r="K152" s="44">
        <v>573</v>
      </c>
      <c r="L152" s="43">
        <v>2.2000000000000002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36</v>
      </c>
      <c r="G153" s="43">
        <v>2.5</v>
      </c>
      <c r="H153" s="43">
        <v>0.43</v>
      </c>
      <c r="I153" s="43">
        <v>15</v>
      </c>
      <c r="J153" s="43">
        <v>80</v>
      </c>
      <c r="K153" s="44">
        <v>110</v>
      </c>
      <c r="L153" s="43">
        <v>2.4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856</v>
      </c>
      <c r="G156" s="19">
        <f t="shared" ref="G156:J156" si="72">SUM(G147:G155)</f>
        <v>20.009999999999998</v>
      </c>
      <c r="H156" s="19">
        <f t="shared" si="72"/>
        <v>27.24</v>
      </c>
      <c r="I156" s="19">
        <f t="shared" si="72"/>
        <v>129.6</v>
      </c>
      <c r="J156" s="19">
        <f t="shared" si="72"/>
        <v>883.12</v>
      </c>
      <c r="K156" s="25"/>
      <c r="L156" s="19">
        <f t="shared" ref="L156" si="73">SUM(L147:L155)</f>
        <v>113.85000000000001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1351</v>
      </c>
      <c r="G157" s="32">
        <f t="shared" ref="G157" si="74">G146+G156</f>
        <v>33.76</v>
      </c>
      <c r="H157" s="32">
        <f t="shared" ref="H157" si="75">H146+H156</f>
        <v>40.14</v>
      </c>
      <c r="I157" s="32">
        <f t="shared" ref="I157" si="76">I146+I156</f>
        <v>213.85</v>
      </c>
      <c r="J157" s="32">
        <f t="shared" ref="J157:L157" si="77">J146+J156</f>
        <v>1465.97</v>
      </c>
      <c r="K157" s="32"/>
      <c r="L157" s="32">
        <f t="shared" si="77"/>
        <v>149.85000000000002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200</v>
      </c>
      <c r="G158" s="40">
        <v>0.1</v>
      </c>
      <c r="H158" s="40">
        <v>1.6</v>
      </c>
      <c r="I158" s="40">
        <v>2.2000000000000002</v>
      </c>
      <c r="J158" s="40">
        <v>129.19999999999999</v>
      </c>
      <c r="K158" s="41">
        <v>120</v>
      </c>
      <c r="L158" s="40">
        <v>9.3000000000000007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0.3</v>
      </c>
      <c r="H160" s="43">
        <v>0</v>
      </c>
      <c r="I160" s="43">
        <v>12.5</v>
      </c>
      <c r="J160" s="43">
        <v>55.1</v>
      </c>
      <c r="K160" s="44">
        <v>379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4.6500000000000004</v>
      </c>
      <c r="H161" s="43">
        <v>0.3</v>
      </c>
      <c r="I161" s="43">
        <v>30.15</v>
      </c>
      <c r="J161" s="43">
        <v>146.05000000000001</v>
      </c>
      <c r="K161" s="44">
        <v>573</v>
      </c>
      <c r="L161" s="43">
        <v>4.4000000000000004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200</v>
      </c>
      <c r="G162" s="43">
        <v>1.8</v>
      </c>
      <c r="H162" s="43">
        <v>0.2</v>
      </c>
      <c r="I162" s="43">
        <v>24</v>
      </c>
      <c r="J162" s="43">
        <v>120</v>
      </c>
      <c r="K162" s="44">
        <v>112</v>
      </c>
      <c r="L162" s="43">
        <v>44.6</v>
      </c>
    </row>
    <row r="163" spans="1:12" ht="15" x14ac:dyDescent="0.25">
      <c r="A163" s="23"/>
      <c r="B163" s="15"/>
      <c r="C163" s="11"/>
      <c r="D163" s="6"/>
      <c r="E163" s="42" t="s">
        <v>69</v>
      </c>
      <c r="F163" s="43">
        <v>10</v>
      </c>
      <c r="G163" s="43">
        <v>0.1</v>
      </c>
      <c r="H163" s="43">
        <v>8.3000000000000007</v>
      </c>
      <c r="I163" s="43">
        <v>0.1</v>
      </c>
      <c r="J163" s="43">
        <v>75</v>
      </c>
      <c r="K163" s="44">
        <v>13</v>
      </c>
      <c r="L163" s="43">
        <v>6</v>
      </c>
    </row>
    <row r="164" spans="1:12" ht="15" x14ac:dyDescent="0.25">
      <c r="A164" s="23"/>
      <c r="B164" s="15"/>
      <c r="C164" s="11"/>
      <c r="D164" s="6"/>
      <c r="E164" s="42" t="s">
        <v>93</v>
      </c>
      <c r="F164" s="43">
        <v>20</v>
      </c>
      <c r="G164" s="43">
        <v>1.5</v>
      </c>
      <c r="H164" s="43">
        <v>2</v>
      </c>
      <c r="I164" s="43">
        <v>14.9</v>
      </c>
      <c r="J164" s="43">
        <v>83.4</v>
      </c>
      <c r="K164" s="44"/>
      <c r="L164" s="43">
        <v>12.03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 t="shared" ref="G165:J165" si="78">SUM(G158:G164)</f>
        <v>8.4499999999999993</v>
      </c>
      <c r="H165" s="19">
        <f t="shared" si="78"/>
        <v>12.4</v>
      </c>
      <c r="I165" s="19">
        <f t="shared" si="78"/>
        <v>83.85</v>
      </c>
      <c r="J165" s="19">
        <f t="shared" si="78"/>
        <v>608.75</v>
      </c>
      <c r="K165" s="25"/>
      <c r="L165" s="19">
        <f t="shared" ref="L165" si="79">SUM(L158:L164)</f>
        <v>80.330000000000013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63</v>
      </c>
      <c r="F166" s="43">
        <v>60</v>
      </c>
      <c r="G166" s="43">
        <v>1.1000000000000001</v>
      </c>
      <c r="H166" s="43">
        <v>0.1</v>
      </c>
      <c r="I166" s="43">
        <v>1.6</v>
      </c>
      <c r="J166" s="43">
        <v>43</v>
      </c>
      <c r="K166" s="44">
        <v>70</v>
      </c>
      <c r="L166" s="43">
        <v>1</v>
      </c>
    </row>
    <row r="167" spans="1:12" ht="15" x14ac:dyDescent="0.25">
      <c r="A167" s="23"/>
      <c r="B167" s="15"/>
      <c r="C167" s="11"/>
      <c r="D167" s="7" t="s">
        <v>27</v>
      </c>
      <c r="E167" s="42" t="s">
        <v>56</v>
      </c>
      <c r="F167" s="43">
        <v>250</v>
      </c>
      <c r="G167" s="43">
        <v>6.7</v>
      </c>
      <c r="H167" s="43">
        <v>10.199999999999999</v>
      </c>
      <c r="I167" s="43">
        <v>15.2</v>
      </c>
      <c r="J167" s="43">
        <v>178.3</v>
      </c>
      <c r="K167" s="44">
        <v>62</v>
      </c>
      <c r="L167" s="43">
        <v>14</v>
      </c>
    </row>
    <row r="168" spans="1:12" ht="15" x14ac:dyDescent="0.25">
      <c r="A168" s="23"/>
      <c r="B168" s="15"/>
      <c r="C168" s="11"/>
      <c r="D168" s="7" t="s">
        <v>28</v>
      </c>
      <c r="E168" s="42" t="s">
        <v>76</v>
      </c>
      <c r="F168" s="43">
        <v>90</v>
      </c>
      <c r="G168" s="43">
        <v>6.16</v>
      </c>
      <c r="H168" s="43">
        <v>13.42</v>
      </c>
      <c r="I168" s="43">
        <v>0.22</v>
      </c>
      <c r="J168" s="43">
        <v>388</v>
      </c>
      <c r="K168" s="44">
        <v>254</v>
      </c>
      <c r="L168" s="43">
        <v>38.9</v>
      </c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180</v>
      </c>
      <c r="G169" s="43">
        <v>4.4000000000000004</v>
      </c>
      <c r="H169" s="43">
        <v>5.5</v>
      </c>
      <c r="I169" s="43">
        <v>46.6</v>
      </c>
      <c r="J169" s="43">
        <v>252.9</v>
      </c>
      <c r="K169" s="44">
        <v>325</v>
      </c>
      <c r="L169" s="43">
        <v>15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0.2</v>
      </c>
      <c r="H170" s="43">
        <v>0.2</v>
      </c>
      <c r="I170" s="43">
        <v>28.2</v>
      </c>
      <c r="J170" s="43">
        <v>112.8</v>
      </c>
      <c r="K170" s="44">
        <v>411</v>
      </c>
      <c r="L170" s="43">
        <v>7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1.95</v>
      </c>
      <c r="H171" s="43">
        <v>0.13</v>
      </c>
      <c r="I171" s="43">
        <v>12.5</v>
      </c>
      <c r="J171" s="43">
        <v>61.62</v>
      </c>
      <c r="K171" s="44">
        <v>573</v>
      </c>
      <c r="L171" s="43">
        <v>2.2000000000000002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36</v>
      </c>
      <c r="G172" s="43">
        <v>2.5</v>
      </c>
      <c r="H172" s="43">
        <v>0.43</v>
      </c>
      <c r="I172" s="43">
        <v>15</v>
      </c>
      <c r="J172" s="43">
        <v>80</v>
      </c>
      <c r="K172" s="44">
        <v>110</v>
      </c>
      <c r="L172" s="43">
        <v>2.4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846</v>
      </c>
      <c r="G175" s="19">
        <f t="shared" ref="G175:J175" si="80">SUM(G166:G174)</f>
        <v>23.009999999999998</v>
      </c>
      <c r="H175" s="19">
        <f t="shared" si="80"/>
        <v>29.979999999999997</v>
      </c>
      <c r="I175" s="19">
        <f t="shared" si="80"/>
        <v>119.32000000000001</v>
      </c>
      <c r="J175" s="19">
        <f t="shared" si="80"/>
        <v>1116.6199999999999</v>
      </c>
      <c r="K175" s="25"/>
      <c r="L175" s="19">
        <f t="shared" ref="L175" si="81">SUM(L166:L174)</f>
        <v>80.500000000000014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1536</v>
      </c>
      <c r="G176" s="32">
        <f t="shared" ref="G176" si="82">G165+G175</f>
        <v>31.459999999999997</v>
      </c>
      <c r="H176" s="32">
        <f t="shared" ref="H176" si="83">H165+H175</f>
        <v>42.379999999999995</v>
      </c>
      <c r="I176" s="32">
        <f t="shared" ref="I176" si="84">I165+I175</f>
        <v>203.17000000000002</v>
      </c>
      <c r="J176" s="32">
        <f t="shared" ref="J176:L176" si="85">J165+J175</f>
        <v>1725.37</v>
      </c>
      <c r="K176" s="32"/>
      <c r="L176" s="32">
        <f t="shared" si="85"/>
        <v>160.83000000000004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200</v>
      </c>
      <c r="G177" s="40">
        <v>2.9</v>
      </c>
      <c r="H177" s="40">
        <v>5.6</v>
      </c>
      <c r="I177" s="40">
        <v>32.5</v>
      </c>
      <c r="J177" s="40">
        <v>240.1</v>
      </c>
      <c r="K177" s="41">
        <v>184</v>
      </c>
      <c r="L177" s="40">
        <v>12.42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0.3</v>
      </c>
      <c r="H179" s="43">
        <v>0</v>
      </c>
      <c r="I179" s="43">
        <v>16.399999999999999</v>
      </c>
      <c r="J179" s="43">
        <v>67.8</v>
      </c>
      <c r="K179" s="44">
        <v>431</v>
      </c>
      <c r="L179" s="43">
        <v>4.8099999999999996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4.6500000000000004</v>
      </c>
      <c r="H180" s="43">
        <v>0.3</v>
      </c>
      <c r="I180" s="43">
        <v>30.15</v>
      </c>
      <c r="J180" s="43">
        <v>146.05000000000001</v>
      </c>
      <c r="K180" s="44">
        <v>573</v>
      </c>
      <c r="L180" s="43">
        <v>4.4000000000000004</v>
      </c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0.52</v>
      </c>
      <c r="H181" s="43">
        <v>0.34</v>
      </c>
      <c r="I181" s="43">
        <v>25</v>
      </c>
      <c r="J181" s="43">
        <v>130</v>
      </c>
      <c r="K181" s="44">
        <v>10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8.3699999999999992</v>
      </c>
      <c r="H184" s="19">
        <f t="shared" si="86"/>
        <v>6.2399999999999993</v>
      </c>
      <c r="I184" s="19">
        <f t="shared" si="86"/>
        <v>104.05</v>
      </c>
      <c r="J184" s="19">
        <f t="shared" si="86"/>
        <v>583.95000000000005</v>
      </c>
      <c r="K184" s="25"/>
      <c r="L184" s="19">
        <f t="shared" ref="L184" si="87">SUM(L177:L183)</f>
        <v>46.63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60</v>
      </c>
      <c r="G185" s="43">
        <v>0.8</v>
      </c>
      <c r="H185" s="43">
        <v>0.1</v>
      </c>
      <c r="I185" s="43">
        <v>1.7</v>
      </c>
      <c r="J185" s="43">
        <v>49.3</v>
      </c>
      <c r="K185" s="44">
        <v>17</v>
      </c>
      <c r="L185" s="43">
        <v>1</v>
      </c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250</v>
      </c>
      <c r="G186" s="43">
        <v>6.8</v>
      </c>
      <c r="H186" s="43">
        <v>3</v>
      </c>
      <c r="I186" s="43">
        <v>17.7</v>
      </c>
      <c r="J186" s="43">
        <v>125.5</v>
      </c>
      <c r="K186" s="44">
        <v>101</v>
      </c>
      <c r="L186" s="43">
        <v>13.32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100</v>
      </c>
      <c r="G187" s="43">
        <v>15.8</v>
      </c>
      <c r="H187" s="43">
        <v>16.7</v>
      </c>
      <c r="I187" s="43">
        <v>13.3</v>
      </c>
      <c r="J187" s="43">
        <v>266.3</v>
      </c>
      <c r="K187" s="44">
        <v>474</v>
      </c>
      <c r="L187" s="43">
        <v>35.549999999999997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81</v>
      </c>
      <c r="F188" s="43">
        <v>180</v>
      </c>
      <c r="G188" s="43">
        <v>9.9</v>
      </c>
      <c r="H188" s="43">
        <v>11.5</v>
      </c>
      <c r="I188" s="43">
        <v>44.6</v>
      </c>
      <c r="J188" s="43">
        <v>321.89999999999998</v>
      </c>
      <c r="K188" s="44">
        <v>171</v>
      </c>
      <c r="L188" s="43">
        <v>18.309999999999999</v>
      </c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</v>
      </c>
      <c r="H189" s="43">
        <v>0.2</v>
      </c>
      <c r="I189" s="43">
        <v>27.1</v>
      </c>
      <c r="J189" s="43">
        <v>111.1</v>
      </c>
      <c r="K189" s="44">
        <v>394</v>
      </c>
      <c r="L189" s="43">
        <v>7.4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1.95</v>
      </c>
      <c r="H190" s="43">
        <v>0.13</v>
      </c>
      <c r="I190" s="43">
        <v>12.5</v>
      </c>
      <c r="J190" s="43">
        <v>61.62</v>
      </c>
      <c r="K190" s="44">
        <v>573</v>
      </c>
      <c r="L190" s="43">
        <v>2.2000000000000002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36</v>
      </c>
      <c r="G191" s="43">
        <v>2.5</v>
      </c>
      <c r="H191" s="43">
        <v>0.43</v>
      </c>
      <c r="I191" s="43">
        <v>15</v>
      </c>
      <c r="J191" s="43">
        <v>80</v>
      </c>
      <c r="K191" s="44">
        <v>110</v>
      </c>
      <c r="L191" s="43">
        <v>2.4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856</v>
      </c>
      <c r="G194" s="19">
        <f t="shared" ref="G194:J194" si="88">SUM(G185:G193)</f>
        <v>37.950000000000003</v>
      </c>
      <c r="H194" s="19">
        <f t="shared" si="88"/>
        <v>32.06</v>
      </c>
      <c r="I194" s="19">
        <f t="shared" si="88"/>
        <v>131.9</v>
      </c>
      <c r="J194" s="19">
        <f t="shared" si="88"/>
        <v>1015.72</v>
      </c>
      <c r="K194" s="25"/>
      <c r="L194" s="19">
        <f t="shared" ref="L194" si="89">SUM(L185:L193)</f>
        <v>80.180000000000007</v>
      </c>
    </row>
    <row r="195" spans="1:12" ht="15.75" thickBot="1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1416</v>
      </c>
      <c r="G195" s="32">
        <f t="shared" ref="G195" si="90">G184+G194</f>
        <v>46.32</v>
      </c>
      <c r="H195" s="32">
        <f t="shared" ref="H195" si="91">H184+H194</f>
        <v>38.300000000000004</v>
      </c>
      <c r="I195" s="32">
        <f t="shared" ref="I195" si="92">I184+I194</f>
        <v>235.95</v>
      </c>
      <c r="J195" s="32">
        <f t="shared" ref="J195:L195" si="93">J184+J194</f>
        <v>1599.67</v>
      </c>
      <c r="K195" s="32"/>
      <c r="L195" s="32">
        <f t="shared" si="93"/>
        <v>126.81</v>
      </c>
    </row>
    <row r="196" spans="1:12" ht="13.5" thickBot="1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1397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43.177999999999997</v>
      </c>
      <c r="H196" s="34">
        <f t="shared" si="94"/>
        <v>44.368000000000002</v>
      </c>
      <c r="I196" s="34">
        <f t="shared" si="94"/>
        <v>205.45999999999998</v>
      </c>
      <c r="J196" s="34">
        <f t="shared" si="94"/>
        <v>1573.6699999999998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128.17000000000002</v>
      </c>
    </row>
  </sheetData>
  <sheetProtection sheet="1" objects="1" scenarios="1"/>
  <mergeCells count="15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E124:G1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2024-04-08T05:49:10Z</dcterms:modified>
</cp:coreProperties>
</file>